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Секретарь школа №21\Desktop\всякое\сайт школа\мен 1-4 классы\"/>
    </mc:Choice>
  </mc:AlternateContent>
  <xr:revisionPtr revIDLastSave="0" documentId="13_ncr:1_{F8471BF8-4A18-4D80-80BF-B345317042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L176" i="1" s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L119" i="1" s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L62" i="1" s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I62" i="1" l="1"/>
  <c r="L157" i="1"/>
  <c r="F81" i="1"/>
  <c r="I119" i="1"/>
  <c r="I24" i="1"/>
  <c r="F138" i="1"/>
  <c r="J176" i="1"/>
  <c r="I81" i="1"/>
  <c r="G138" i="1"/>
  <c r="F195" i="1"/>
  <c r="G176" i="1"/>
  <c r="H176" i="1"/>
  <c r="I176" i="1"/>
  <c r="F43" i="1"/>
  <c r="G195" i="1"/>
  <c r="G43" i="1"/>
  <c r="F100" i="1"/>
  <c r="I138" i="1"/>
  <c r="H43" i="1"/>
  <c r="G100" i="1"/>
  <c r="J138" i="1"/>
  <c r="F157" i="1"/>
  <c r="I195" i="1"/>
  <c r="H195" i="1"/>
  <c r="F176" i="1"/>
  <c r="J157" i="1"/>
  <c r="H138" i="1"/>
  <c r="J119" i="1"/>
  <c r="H119" i="1"/>
  <c r="F119" i="1"/>
  <c r="J100" i="1"/>
  <c r="J81" i="1"/>
  <c r="H81" i="1"/>
  <c r="G81" i="1"/>
  <c r="J62" i="1"/>
  <c r="F62" i="1"/>
  <c r="J43" i="1"/>
  <c r="I43" i="1"/>
  <c r="J24" i="1"/>
  <c r="F24" i="1"/>
  <c r="H24" i="1"/>
  <c r="G24" i="1"/>
  <c r="L196" i="1"/>
  <c r="G196" i="1" l="1"/>
  <c r="I196" i="1"/>
  <c r="H196" i="1"/>
  <c r="F196" i="1"/>
  <c r="J196" i="1"/>
</calcChain>
</file>

<file path=xl/sharedStrings.xml><?xml version="1.0" encoding="utf-8"?>
<sst xmlns="http://schemas.openxmlformats.org/spreadsheetml/2006/main" count="381" uniqueCount="189">
  <si>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</si>
  <si>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</si>
  <si>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</si>
  <si>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</si>
  <si>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</si>
  <si>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</si>
  <si>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</si>
  <si>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</si>
  <si>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</si>
  <si>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</si>
  <si>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</si>
  <si>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</si>
  <si>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</si>
  <si>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</si>
  <si>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</si>
  <si>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</si>
  <si>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</si>
  <si>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</si>
  <si>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</si>
  <si>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</si>
  <si>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</si>
  <si>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</si>
  <si>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</si>
  <si>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</si>
  <si>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</si>
  <si>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</si>
  <si>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</si>
  <si>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</si>
  <si>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</si>
  <si>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</si>
  <si>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</si>
  <si>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</si>
  <si>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</si>
  <si>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</si>
  <si>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</si>
  <si>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</si>
  <si>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</si>
  <si>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</si>
  <si>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</si>
  <si>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ООО "Школьник"</t>
  </si>
  <si>
    <t>В.Л. Горбунов</t>
  </si>
  <si>
    <t xml:space="preserve">Шницель натуральный рубленный </t>
  </si>
  <si>
    <t xml:space="preserve">Каша гречневая вязкая </t>
  </si>
  <si>
    <t>Чайный напиток с сахаром с лимоном</t>
  </si>
  <si>
    <t xml:space="preserve">Хлеб витаминизированный </t>
  </si>
  <si>
    <t xml:space="preserve">Соус томатный </t>
  </si>
  <si>
    <t>Макароны отварные с малом слив.</t>
  </si>
  <si>
    <t>Гуляш</t>
  </si>
  <si>
    <t xml:space="preserve">Булочка с корицей </t>
  </si>
  <si>
    <t>Компот из ягод "С" (замороженный)</t>
  </si>
  <si>
    <t>Щи из свежей капусты со сметаной</t>
  </si>
  <si>
    <t>Каша молочная с маслом сливочным</t>
  </si>
  <si>
    <t>Какао с молоком сгущеным</t>
  </si>
  <si>
    <t>Хлеб с каратином</t>
  </si>
  <si>
    <t>Фрукт свежий (банан)</t>
  </si>
  <si>
    <t>Напиток витамин., "Витошка"</t>
  </si>
  <si>
    <t>Булгур с овощами</t>
  </si>
  <si>
    <t>Бедро куринное отварное</t>
  </si>
  <si>
    <t>Борщ из свежей капусты со сметаной</t>
  </si>
  <si>
    <t>Суфле творожное со сгущ. Молоком</t>
  </si>
  <si>
    <t xml:space="preserve">Кисель плодово ягодный </t>
  </si>
  <si>
    <t>Хлеб с каротином</t>
  </si>
  <si>
    <t>Булочка к чаю</t>
  </si>
  <si>
    <t>Суп с макаронными изделиями</t>
  </si>
  <si>
    <t>Рыбка под сырной корочкой</t>
  </si>
  <si>
    <t>Пюре картофельное</t>
  </si>
  <si>
    <t>Напиток из шиповника "С"</t>
  </si>
  <si>
    <t xml:space="preserve">Птица (филе куринное) тушеная </t>
  </si>
  <si>
    <t>Картофель отварной с маслом слив.,</t>
  </si>
  <si>
    <t xml:space="preserve">Кофейный напиток с сахаром </t>
  </si>
  <si>
    <t>Бутерброд горячий с сыром</t>
  </si>
  <si>
    <t xml:space="preserve">Суп с крупой с томатом со сметаной </t>
  </si>
  <si>
    <t>Запеканка капустная с мясом</t>
  </si>
  <si>
    <t>Компот из свежих плодов "С"</t>
  </si>
  <si>
    <t>Помидоры свежие порциями</t>
  </si>
  <si>
    <t xml:space="preserve">Рагу овощное </t>
  </si>
  <si>
    <t>Биточки паровые</t>
  </si>
  <si>
    <t>Чайный напиток с сахаром</t>
  </si>
  <si>
    <t>Суп из овощей со сметаной</t>
  </si>
  <si>
    <t xml:space="preserve">Шницель рыбный </t>
  </si>
  <si>
    <t>Чайный напиток с лимоном сахаром</t>
  </si>
  <si>
    <t>Хлеб витаминизированный</t>
  </si>
  <si>
    <t>Зефир</t>
  </si>
  <si>
    <t xml:space="preserve">Поджарка </t>
  </si>
  <si>
    <t>Макароны отварные с овощами</t>
  </si>
  <si>
    <t>Напиток кофейный с  сахаром</t>
  </si>
  <si>
    <t>Бутерброд с сыром</t>
  </si>
  <si>
    <t>Суп картофельный с фасолью</t>
  </si>
  <si>
    <t>Тефтели (с соусом)</t>
  </si>
  <si>
    <t>Каша гречневая вязкая</t>
  </si>
  <si>
    <t>Компот из клубники "С"</t>
  </si>
  <si>
    <t>Котлеты куринные рубленые</t>
  </si>
  <si>
    <t>Чайный напиток с лимоном с/с</t>
  </si>
  <si>
    <t>Суп крестьянский с крупой со сметаной</t>
  </si>
  <si>
    <t>Мясо отварное</t>
  </si>
  <si>
    <t>Рис с овощами с кукурузой</t>
  </si>
  <si>
    <t>Сок фруктово-овощной</t>
  </si>
  <si>
    <t>Котлета "Богатырская"</t>
  </si>
  <si>
    <t xml:space="preserve">Горошница </t>
  </si>
  <si>
    <t>Чайный напиток с лимоном</t>
  </si>
  <si>
    <t>Огурцы свежие порциями</t>
  </si>
  <si>
    <t>Крем - суп сырный (с гренками)</t>
  </si>
  <si>
    <t>Голубцы "Любительские"</t>
  </si>
  <si>
    <t>Напиток витаминизированный "Витошка"</t>
  </si>
  <si>
    <t>Запеканка творожная со сгущ. молоком.</t>
  </si>
  <si>
    <t>Кисель "С"</t>
  </si>
  <si>
    <t>Йогурт десертный</t>
  </si>
  <si>
    <t>Солянка сборная рыбная</t>
  </si>
  <si>
    <t>Печень жареная</t>
  </si>
  <si>
    <t>Каша рассыпчатая пшеничная</t>
  </si>
  <si>
    <t>Напиток из шиповника</t>
  </si>
  <si>
    <t>Фрикадельки из филе куринного</t>
  </si>
  <si>
    <t>Макароны отварные с маслом слив.</t>
  </si>
  <si>
    <t>Напиток кофейный с сахаром</t>
  </si>
  <si>
    <t>Суп - пюре из овощей (с гренками)</t>
  </si>
  <si>
    <t>Мясо тушеное</t>
  </si>
  <si>
    <t>Хлеб витаминизированый</t>
  </si>
  <si>
    <t>Компот из ягод (замороженных) "С"</t>
  </si>
  <si>
    <t>Сложный гарнир ( смесь овощная "Витаминная")</t>
  </si>
  <si>
    <t>Сложный гарнир ( фасоль отв., с томатом)</t>
  </si>
  <si>
    <t>413/96г</t>
  </si>
  <si>
    <t>149/1996</t>
  </si>
  <si>
    <t>375/2011г</t>
  </si>
  <si>
    <t>348/2012г</t>
  </si>
  <si>
    <t>хл.цех</t>
  </si>
  <si>
    <t>124/04г</t>
  </si>
  <si>
    <t>260/2011г</t>
  </si>
  <si>
    <t>516/04г</t>
  </si>
  <si>
    <t>ТТк№11А</t>
  </si>
  <si>
    <t>ТТк№5/99</t>
  </si>
  <si>
    <t>262/1996</t>
  </si>
  <si>
    <t>383/2011г</t>
  </si>
  <si>
    <t>акт к.о</t>
  </si>
  <si>
    <t>110/2004г</t>
  </si>
  <si>
    <t>ТТк№1а</t>
  </si>
  <si>
    <t>ТТк№17</t>
  </si>
  <si>
    <t>ТТк№2</t>
  </si>
  <si>
    <t>19/5/11г</t>
  </si>
  <si>
    <t>591/1996г</t>
  </si>
  <si>
    <t>143/2004</t>
  </si>
  <si>
    <t>ТТК№20</t>
  </si>
  <si>
    <t>ТТк№176/02</t>
  </si>
  <si>
    <t>388/2011г</t>
  </si>
  <si>
    <t>301/2011г</t>
  </si>
  <si>
    <t>1/3/11г</t>
  </si>
  <si>
    <t>7/2011г</t>
  </si>
  <si>
    <t>116/2011г</t>
  </si>
  <si>
    <t>335/2021г</t>
  </si>
  <si>
    <t>631/2004г</t>
  </si>
  <si>
    <t>табл 24/96г</t>
  </si>
  <si>
    <t>541/2004г</t>
  </si>
  <si>
    <t>124/96г</t>
  </si>
  <si>
    <t>ТТк№ 134</t>
  </si>
  <si>
    <t>135/2004г</t>
  </si>
  <si>
    <t>330/96г</t>
  </si>
  <si>
    <t>308/2011г</t>
  </si>
  <si>
    <t>156/2021г</t>
  </si>
  <si>
    <t>375/377/11г</t>
  </si>
  <si>
    <t>пром.пр</t>
  </si>
  <si>
    <t>376/1996г</t>
  </si>
  <si>
    <t>517/2004г</t>
  </si>
  <si>
    <t>3/2011г</t>
  </si>
  <si>
    <t>102/2011г</t>
  </si>
  <si>
    <t>422/1996г</t>
  </si>
  <si>
    <t>149/1996г</t>
  </si>
  <si>
    <t>ТТК№11А</t>
  </si>
  <si>
    <t>ТТк№2/15</t>
  </si>
  <si>
    <t>ТТк 176/02</t>
  </si>
  <si>
    <t>375/377/11</t>
  </si>
  <si>
    <t>134/2004г</t>
  </si>
  <si>
    <t>241/2011г</t>
  </si>
  <si>
    <t>ТТк№32</t>
  </si>
  <si>
    <t>ТТк№50/2003г</t>
  </si>
  <si>
    <t>ТТк№25</t>
  </si>
  <si>
    <t>ттк от 23.01.23</t>
  </si>
  <si>
    <t>56/2003г</t>
  </si>
  <si>
    <t>ТТк №2</t>
  </si>
  <si>
    <t>297/1996г</t>
  </si>
  <si>
    <t>молокозавод</t>
  </si>
  <si>
    <t>Пром.пр</t>
  </si>
  <si>
    <t>508/2004г</t>
  </si>
  <si>
    <t>111/2021г</t>
  </si>
  <si>
    <t>430/2004г</t>
  </si>
  <si>
    <t>ТТк№1/15г</t>
  </si>
  <si>
    <t>516/2004г</t>
  </si>
  <si>
    <t>Ттк№2</t>
  </si>
  <si>
    <t>169/2004г</t>
  </si>
  <si>
    <t>390/96г</t>
  </si>
  <si>
    <t>Средняя школа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</si>
</sst>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1" sqref="P1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188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90</v>
      </c>
      <c r="G6" s="43">
        <v>12.8</v>
      </c>
      <c r="H6" s="40">
        <v>14.4</v>
      </c>
      <c r="I6" s="40">
        <v>14.3</v>
      </c>
      <c r="J6" s="40">
        <v>325.7</v>
      </c>
      <c r="K6" s="41" t="s">
        <v>120</v>
      </c>
      <c r="L6" s="40"/>
    </row>
    <row r="7" spans="1:12" ht="14.4" x14ac:dyDescent="0.3">
      <c r="A7" s="23"/>
      <c r="B7" s="15"/>
      <c r="C7" s="11"/>
      <c r="D7" s="6"/>
      <c r="E7" s="42" t="s">
        <v>42</v>
      </c>
      <c r="F7" s="43">
        <v>150</v>
      </c>
      <c r="G7" s="43">
        <v>4.5999999999999996</v>
      </c>
      <c r="H7" s="43">
        <v>4.8</v>
      </c>
      <c r="I7" s="43">
        <v>36.6</v>
      </c>
      <c r="J7" s="43">
        <v>181.4</v>
      </c>
      <c r="K7" s="44" t="s">
        <v>121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207</v>
      </c>
      <c r="G8" s="43">
        <v>0.26</v>
      </c>
      <c r="H8" s="43">
        <v>0.04</v>
      </c>
      <c r="I8" s="43">
        <v>15.2</v>
      </c>
      <c r="J8" s="43">
        <v>69.44</v>
      </c>
      <c r="K8" s="44" t="s">
        <v>122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35</v>
      </c>
      <c r="G9" s="43">
        <v>2.2999999999999998</v>
      </c>
      <c r="H9" s="43">
        <v>0.3</v>
      </c>
      <c r="I9" s="43">
        <v>15</v>
      </c>
      <c r="J9" s="43">
        <v>74.099999999999994</v>
      </c>
      <c r="K9" s="44" t="s">
        <v>124</v>
      </c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45</v>
      </c>
      <c r="F11" s="43">
        <v>50</v>
      </c>
      <c r="G11" s="43">
        <v>0.6</v>
      </c>
      <c r="H11" s="43">
        <v>2.1</v>
      </c>
      <c r="I11" s="43">
        <v>4</v>
      </c>
      <c r="J11" s="43">
        <v>37</v>
      </c>
      <c r="K11" s="44" t="s">
        <v>123</v>
      </c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532</v>
      </c>
      <c r="G13" s="19">
        <f>SUM(G6:G12)</f>
        <v>20.560000000000002</v>
      </c>
      <c r="H13" s="19">
        <f t="shared" ref="H13:J13" si="0">SUM(H6:H12)</f>
        <v>21.64</v>
      </c>
      <c r="I13" s="19">
        <f t="shared" si="0"/>
        <v>85.100000000000009</v>
      </c>
      <c r="J13" s="19">
        <f t="shared" si="0"/>
        <v>687.64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 t="s">
        <v>50</v>
      </c>
      <c r="F15" s="43">
        <v>260</v>
      </c>
      <c r="G15" s="43">
        <v>2.25</v>
      </c>
      <c r="H15" s="43">
        <v>5.8</v>
      </c>
      <c r="I15" s="43">
        <v>30.4</v>
      </c>
      <c r="J15" s="43">
        <v>104</v>
      </c>
      <c r="K15" s="44" t="s">
        <v>125</v>
      </c>
      <c r="L15" s="43"/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125</v>
      </c>
      <c r="G16" s="43">
        <v>14.92</v>
      </c>
      <c r="H16" s="43">
        <v>16.8</v>
      </c>
      <c r="I16" s="43">
        <v>4</v>
      </c>
      <c r="J16" s="43">
        <v>221</v>
      </c>
      <c r="K16" s="44" t="s">
        <v>126</v>
      </c>
      <c r="L16" s="43"/>
    </row>
    <row r="17" spans="1:12" ht="14.4" x14ac:dyDescent="0.3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4.5999999999999996</v>
      </c>
      <c r="H17" s="43">
        <v>3.8</v>
      </c>
      <c r="I17" s="43">
        <v>19.600000000000001</v>
      </c>
      <c r="J17" s="43">
        <v>150</v>
      </c>
      <c r="K17" s="44" t="s">
        <v>127</v>
      </c>
      <c r="L17" s="43"/>
    </row>
    <row r="18" spans="1:12" ht="14.4" x14ac:dyDescent="0.3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0.2</v>
      </c>
      <c r="H18" s="43">
        <v>0.08</v>
      </c>
      <c r="I18" s="43">
        <v>17.399999999999999</v>
      </c>
      <c r="J18" s="43">
        <v>69.44</v>
      </c>
      <c r="K18" s="44" t="s">
        <v>128</v>
      </c>
      <c r="L18" s="43"/>
    </row>
    <row r="19" spans="1:12" ht="14.4" x14ac:dyDescent="0.3">
      <c r="A19" s="23"/>
      <c r="B19" s="15"/>
      <c r="C19" s="11"/>
      <c r="D19" s="7" t="s">
        <v>31</v>
      </c>
      <c r="E19" s="42" t="s">
        <v>44</v>
      </c>
      <c r="F19" s="43">
        <v>35</v>
      </c>
      <c r="G19" s="43">
        <v>2.4</v>
      </c>
      <c r="H19" s="43">
        <v>0.3</v>
      </c>
      <c r="I19" s="43">
        <v>15</v>
      </c>
      <c r="J19" s="43">
        <v>74.099999999999994</v>
      </c>
      <c r="K19" s="44" t="s">
        <v>124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 t="s">
        <v>48</v>
      </c>
      <c r="F21" s="43">
        <v>50</v>
      </c>
      <c r="G21" s="43">
        <v>3.96</v>
      </c>
      <c r="H21" s="43">
        <v>9.02</v>
      </c>
      <c r="I21" s="43">
        <v>45</v>
      </c>
      <c r="J21" s="43">
        <v>218</v>
      </c>
      <c r="K21" s="44" t="s">
        <v>129</v>
      </c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820</v>
      </c>
      <c r="G23" s="19">
        <f t="shared" ref="G23:J23" si="2">SUM(G14:G22)</f>
        <v>28.330000000000002</v>
      </c>
      <c r="H23" s="19">
        <f t="shared" si="2"/>
        <v>35.799999999999997</v>
      </c>
      <c r="I23" s="19">
        <f t="shared" si="2"/>
        <v>131.4</v>
      </c>
      <c r="J23" s="19">
        <f t="shared" si="2"/>
        <v>836.54000000000008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1352</v>
      </c>
      <c r="G24" s="32">
        <f t="shared" ref="G24:J24" si="4">G13+G23</f>
        <v>48.89</v>
      </c>
      <c r="H24" s="32">
        <f t="shared" si="4"/>
        <v>57.44</v>
      </c>
      <c r="I24" s="32">
        <f t="shared" si="4"/>
        <v>216.5</v>
      </c>
      <c r="J24" s="32">
        <f t="shared" si="4"/>
        <v>1524.18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210</v>
      </c>
      <c r="G25" s="40">
        <v>12</v>
      </c>
      <c r="H25" s="40">
        <v>12.85</v>
      </c>
      <c r="I25" s="40">
        <v>43</v>
      </c>
      <c r="J25" s="40">
        <v>342</v>
      </c>
      <c r="K25" s="41" t="s">
        <v>130</v>
      </c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4.18</v>
      </c>
      <c r="H27" s="43">
        <v>4.33</v>
      </c>
      <c r="I27" s="43">
        <v>25.4</v>
      </c>
      <c r="J27" s="43">
        <v>57.6</v>
      </c>
      <c r="K27" s="44" t="s">
        <v>131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53</v>
      </c>
      <c r="F28" s="43">
        <v>30</v>
      </c>
      <c r="G28" s="43">
        <v>2.4</v>
      </c>
      <c r="H28" s="43">
        <v>0.3</v>
      </c>
      <c r="I28" s="43">
        <v>15</v>
      </c>
      <c r="J28" s="43">
        <v>74.099999999999994</v>
      </c>
      <c r="K28" s="44" t="s">
        <v>124</v>
      </c>
      <c r="L28" s="43"/>
    </row>
    <row r="29" spans="1:12" ht="14.4" x14ac:dyDescent="0.3">
      <c r="A29" s="14"/>
      <c r="B29" s="15"/>
      <c r="C29" s="11"/>
      <c r="D29" s="7" t="s">
        <v>24</v>
      </c>
      <c r="E29" s="42" t="s">
        <v>54</v>
      </c>
      <c r="F29" s="43">
        <v>215</v>
      </c>
      <c r="G29" s="43">
        <v>4</v>
      </c>
      <c r="H29" s="43">
        <v>3.12</v>
      </c>
      <c r="I29" s="43">
        <v>17.25</v>
      </c>
      <c r="J29" s="43">
        <v>116</v>
      </c>
      <c r="K29" s="44" t="s">
        <v>132</v>
      </c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22.58</v>
      </c>
      <c r="H32" s="19">
        <f t="shared" ref="H32" si="7">SUM(H25:H31)</f>
        <v>20.6</v>
      </c>
      <c r="I32" s="19">
        <f t="shared" ref="I32" si="8">SUM(I25:I31)</f>
        <v>100.65</v>
      </c>
      <c r="J32" s="19">
        <f t="shared" ref="J32:L32" si="9">SUM(J25:J31)</f>
        <v>589.70000000000005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 t="s">
        <v>58</v>
      </c>
      <c r="F34" s="43">
        <v>260</v>
      </c>
      <c r="G34" s="43">
        <v>2.75</v>
      </c>
      <c r="H34" s="43">
        <v>4.3</v>
      </c>
      <c r="I34" s="43">
        <v>27.6</v>
      </c>
      <c r="J34" s="43">
        <v>136</v>
      </c>
      <c r="K34" s="44" t="s">
        <v>133</v>
      </c>
      <c r="L34" s="43"/>
    </row>
    <row r="35" spans="1:12" ht="14.4" x14ac:dyDescent="0.3">
      <c r="A35" s="14"/>
      <c r="B35" s="15"/>
      <c r="C35" s="11"/>
      <c r="D35" s="7" t="s">
        <v>28</v>
      </c>
      <c r="E35" s="42" t="s">
        <v>57</v>
      </c>
      <c r="F35" s="43">
        <v>100</v>
      </c>
      <c r="G35" s="43">
        <v>14</v>
      </c>
      <c r="H35" s="43">
        <v>15.3</v>
      </c>
      <c r="I35" s="43">
        <v>0</v>
      </c>
      <c r="J35" s="43">
        <v>236</v>
      </c>
      <c r="K35" s="44" t="s">
        <v>134</v>
      </c>
      <c r="L35" s="43"/>
    </row>
    <row r="36" spans="1:12" ht="14.4" x14ac:dyDescent="0.3">
      <c r="A36" s="14"/>
      <c r="B36" s="15"/>
      <c r="C36" s="11"/>
      <c r="D36" s="7" t="s">
        <v>29</v>
      </c>
      <c r="E36" s="42" t="s">
        <v>56</v>
      </c>
      <c r="F36" s="43">
        <v>150</v>
      </c>
      <c r="G36" s="43">
        <v>8.17</v>
      </c>
      <c r="H36" s="43">
        <v>7.5</v>
      </c>
      <c r="I36" s="43">
        <v>61.1</v>
      </c>
      <c r="J36" s="43">
        <v>316</v>
      </c>
      <c r="K36" s="44" t="s">
        <v>135</v>
      </c>
      <c r="L36" s="43"/>
    </row>
    <row r="37" spans="1:12" ht="14.4" x14ac:dyDescent="0.3">
      <c r="A37" s="14"/>
      <c r="B37" s="15"/>
      <c r="C37" s="11"/>
      <c r="D37" s="7" t="s">
        <v>30</v>
      </c>
      <c r="E37" s="42" t="s">
        <v>55</v>
      </c>
      <c r="F37" s="43">
        <v>200</v>
      </c>
      <c r="G37" s="43"/>
      <c r="H37" s="43"/>
      <c r="I37" s="43">
        <v>19</v>
      </c>
      <c r="J37" s="43">
        <v>80</v>
      </c>
      <c r="K37" s="44" t="s">
        <v>136</v>
      </c>
      <c r="L37" s="43"/>
    </row>
    <row r="38" spans="1:12" ht="14.4" x14ac:dyDescent="0.3">
      <c r="A38" s="14"/>
      <c r="B38" s="15"/>
      <c r="C38" s="11"/>
      <c r="D38" s="7" t="s">
        <v>31</v>
      </c>
      <c r="E38" s="42" t="s">
        <v>44</v>
      </c>
      <c r="F38" s="43">
        <v>35</v>
      </c>
      <c r="G38" s="43">
        <v>2.4</v>
      </c>
      <c r="H38" s="43">
        <v>0.3</v>
      </c>
      <c r="I38" s="43">
        <v>15</v>
      </c>
      <c r="J38" s="43">
        <v>60</v>
      </c>
      <c r="K38" s="44" t="s">
        <v>124</v>
      </c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745</v>
      </c>
      <c r="G42" s="19">
        <f t="shared" ref="G42" si="10">SUM(G33:G41)</f>
        <v>27.32</v>
      </c>
      <c r="H42" s="19">
        <f t="shared" ref="H42" si="11">SUM(H33:H41)</f>
        <v>27.400000000000002</v>
      </c>
      <c r="I42" s="19">
        <f t="shared" ref="I42" si="12">SUM(I33:I41)</f>
        <v>122.7</v>
      </c>
      <c r="J42" s="19">
        <f t="shared" ref="J42:L42" si="13">SUM(J33:J41)</f>
        <v>828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1400</v>
      </c>
      <c r="G43" s="32">
        <f t="shared" ref="G43" si="14">G32+G42</f>
        <v>49.9</v>
      </c>
      <c r="H43" s="32">
        <f t="shared" ref="H43" si="15">H32+H42</f>
        <v>48</v>
      </c>
      <c r="I43" s="32">
        <f t="shared" ref="I43" si="16">I32+I42</f>
        <v>223.35000000000002</v>
      </c>
      <c r="J43" s="32">
        <f t="shared" ref="J43:L43" si="17">J32+J42</f>
        <v>1417.7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59</v>
      </c>
      <c r="F44" s="40">
        <v>180</v>
      </c>
      <c r="G44" s="40">
        <v>15.4</v>
      </c>
      <c r="H44" s="40">
        <v>17.899999999999999</v>
      </c>
      <c r="I44" s="40">
        <v>19.8</v>
      </c>
      <c r="J44" s="40">
        <v>212</v>
      </c>
      <c r="K44" s="41" t="s">
        <v>137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0</v>
      </c>
      <c r="H46" s="43">
        <v>0</v>
      </c>
      <c r="I46" s="43">
        <v>42.2</v>
      </c>
      <c r="J46" s="43">
        <v>162</v>
      </c>
      <c r="K46" s="44" t="s">
        <v>138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61</v>
      </c>
      <c r="F47" s="43">
        <v>30</v>
      </c>
      <c r="G47" s="43">
        <v>4.5999999999999996</v>
      </c>
      <c r="H47" s="43">
        <v>0.6</v>
      </c>
      <c r="I47" s="43">
        <v>16</v>
      </c>
      <c r="J47" s="43">
        <v>75</v>
      </c>
      <c r="K47" s="44" t="s">
        <v>124</v>
      </c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62</v>
      </c>
      <c r="F49" s="43">
        <v>100</v>
      </c>
      <c r="G49" s="43">
        <v>4</v>
      </c>
      <c r="H49" s="43">
        <v>4.2</v>
      </c>
      <c r="I49" s="43">
        <v>35</v>
      </c>
      <c r="J49" s="43">
        <v>157</v>
      </c>
      <c r="K49" s="44" t="s">
        <v>124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 t="shared" ref="G51" si="18">SUM(G44:G50)</f>
        <v>24</v>
      </c>
      <c r="H51" s="19">
        <f t="shared" ref="H51" si="19">SUM(H44:H50)</f>
        <v>22.7</v>
      </c>
      <c r="I51" s="19">
        <f t="shared" ref="I51" si="20">SUM(I44:I50)</f>
        <v>113</v>
      </c>
      <c r="J51" s="19">
        <f t="shared" ref="J51:L51" si="21">SUM(J44:J50)</f>
        <v>606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2.7</v>
      </c>
      <c r="H53" s="43">
        <v>3.9</v>
      </c>
      <c r="I53" s="43">
        <v>19.899999999999999</v>
      </c>
      <c r="J53" s="43">
        <v>100</v>
      </c>
      <c r="K53" s="44" t="s">
        <v>139</v>
      </c>
      <c r="L53" s="43"/>
    </row>
    <row r="54" spans="1:12" ht="14.4" x14ac:dyDescent="0.3">
      <c r="A54" s="23"/>
      <c r="B54" s="15"/>
      <c r="C54" s="11"/>
      <c r="D54" s="7" t="s">
        <v>28</v>
      </c>
      <c r="E54" s="42" t="s">
        <v>64</v>
      </c>
      <c r="F54" s="43">
        <v>100</v>
      </c>
      <c r="G54" s="43">
        <v>18</v>
      </c>
      <c r="H54" s="43">
        <v>14</v>
      </c>
      <c r="I54" s="43">
        <v>22.5</v>
      </c>
      <c r="J54" s="43">
        <v>295</v>
      </c>
      <c r="K54" s="44" t="s">
        <v>140</v>
      </c>
      <c r="L54" s="43"/>
    </row>
    <row r="55" spans="1:12" ht="26.4" x14ac:dyDescent="0.3">
      <c r="A55" s="23"/>
      <c r="B55" s="15"/>
      <c r="C55" s="11"/>
      <c r="D55" s="7" t="s">
        <v>29</v>
      </c>
      <c r="E55" s="42" t="s">
        <v>65</v>
      </c>
      <c r="F55" s="43">
        <v>150</v>
      </c>
      <c r="G55" s="43">
        <v>5.3</v>
      </c>
      <c r="H55" s="43">
        <v>11.3</v>
      </c>
      <c r="I55" s="43">
        <v>39.4</v>
      </c>
      <c r="J55" s="43">
        <v>298</v>
      </c>
      <c r="K55" s="44" t="s">
        <v>141</v>
      </c>
      <c r="L55" s="43"/>
    </row>
    <row r="56" spans="1:12" ht="14.4" x14ac:dyDescent="0.3">
      <c r="A56" s="23"/>
      <c r="B56" s="15"/>
      <c r="C56" s="11"/>
      <c r="D56" s="7" t="s">
        <v>30</v>
      </c>
      <c r="E56" s="42" t="s">
        <v>66</v>
      </c>
      <c r="F56" s="43">
        <v>200</v>
      </c>
      <c r="G56" s="43">
        <v>0.68</v>
      </c>
      <c r="H56" s="43">
        <v>0.28000000000000003</v>
      </c>
      <c r="I56" s="43">
        <v>20.7</v>
      </c>
      <c r="J56" s="43">
        <v>88.2</v>
      </c>
      <c r="K56" s="44" t="s">
        <v>142</v>
      </c>
      <c r="L56" s="43"/>
    </row>
    <row r="57" spans="1:12" ht="14.4" x14ac:dyDescent="0.3">
      <c r="A57" s="23"/>
      <c r="B57" s="15"/>
      <c r="C57" s="11"/>
      <c r="D57" s="7" t="s">
        <v>31</v>
      </c>
      <c r="E57" s="42" t="s">
        <v>44</v>
      </c>
      <c r="F57" s="43">
        <v>35</v>
      </c>
      <c r="G57" s="43">
        <v>2.4</v>
      </c>
      <c r="H57" s="43">
        <v>0.3</v>
      </c>
      <c r="I57" s="43">
        <v>15</v>
      </c>
      <c r="J57" s="43">
        <v>74</v>
      </c>
      <c r="K57" s="44" t="s">
        <v>124</v>
      </c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735</v>
      </c>
      <c r="G61" s="19">
        <f t="shared" ref="G61" si="22">SUM(G52:G60)</f>
        <v>29.08</v>
      </c>
      <c r="H61" s="19">
        <f t="shared" ref="H61" si="23">SUM(H52:H60)</f>
        <v>29.78</v>
      </c>
      <c r="I61" s="19">
        <f t="shared" ref="I61" si="24">SUM(I52:I60)</f>
        <v>117.5</v>
      </c>
      <c r="J61" s="19">
        <f t="shared" ref="J61:L61" si="25">SUM(J52:J60)</f>
        <v>855.2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1245</v>
      </c>
      <c r="G62" s="32">
        <f t="shared" ref="G62" si="26">G51+G61</f>
        <v>53.08</v>
      </c>
      <c r="H62" s="32">
        <f t="shared" ref="H62" si="27">H51+H61</f>
        <v>52.480000000000004</v>
      </c>
      <c r="I62" s="32">
        <f t="shared" ref="I62" si="28">I51+I61</f>
        <v>230.5</v>
      </c>
      <c r="J62" s="32">
        <f t="shared" ref="J62:L62" si="29">J51+J61</f>
        <v>1461.2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120</v>
      </c>
      <c r="G63" s="40">
        <v>12</v>
      </c>
      <c r="H63" s="40">
        <v>13.4</v>
      </c>
      <c r="I63" s="40">
        <v>4.8</v>
      </c>
      <c r="J63" s="40">
        <v>220</v>
      </c>
      <c r="K63" s="41" t="s">
        <v>143</v>
      </c>
      <c r="L63" s="40"/>
    </row>
    <row r="64" spans="1:12" ht="14.4" x14ac:dyDescent="0.3">
      <c r="A64" s="23"/>
      <c r="B64" s="15"/>
      <c r="C64" s="11"/>
      <c r="D64" s="6"/>
      <c r="E64" s="42" t="s">
        <v>68</v>
      </c>
      <c r="F64" s="43">
        <v>150</v>
      </c>
      <c r="G64" s="43">
        <v>7.2</v>
      </c>
      <c r="H64" s="43">
        <v>5.6</v>
      </c>
      <c r="I64" s="43">
        <v>47.2</v>
      </c>
      <c r="J64" s="43">
        <v>180</v>
      </c>
      <c r="K64" s="44" t="s">
        <v>144</v>
      </c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69</v>
      </c>
      <c r="F65" s="43">
        <v>200</v>
      </c>
      <c r="G65" s="43">
        <v>0.25</v>
      </c>
      <c r="H65" s="43">
        <v>0</v>
      </c>
      <c r="I65" s="43">
        <v>20.14</v>
      </c>
      <c r="J65" s="43">
        <v>78.599999999999994</v>
      </c>
      <c r="K65" s="44" t="s">
        <v>136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70</v>
      </c>
      <c r="F66" s="43">
        <v>50</v>
      </c>
      <c r="G66" s="43">
        <v>6.03</v>
      </c>
      <c r="H66" s="43">
        <v>3.67</v>
      </c>
      <c r="I66" s="43">
        <v>14.84</v>
      </c>
      <c r="J66" s="43">
        <v>117</v>
      </c>
      <c r="K66" s="44" t="s">
        <v>145</v>
      </c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25.48</v>
      </c>
      <c r="H70" s="19">
        <f t="shared" ref="H70" si="31">SUM(H63:H69)</f>
        <v>22.67</v>
      </c>
      <c r="I70" s="19">
        <f t="shared" ref="I70" si="32">SUM(I63:I69)</f>
        <v>86.98</v>
      </c>
      <c r="J70" s="19">
        <f t="shared" ref="J70:L70" si="33">SUM(J63:J69)</f>
        <v>595.6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 t="s">
        <v>71</v>
      </c>
      <c r="F72" s="43">
        <v>260</v>
      </c>
      <c r="G72" s="43">
        <v>6.95</v>
      </c>
      <c r="H72" s="43">
        <v>9.3000000000000007</v>
      </c>
      <c r="I72" s="43">
        <v>27.7</v>
      </c>
      <c r="J72" s="43">
        <v>178.3</v>
      </c>
      <c r="K72" s="44" t="s">
        <v>146</v>
      </c>
      <c r="L72" s="43"/>
    </row>
    <row r="73" spans="1:12" ht="14.4" x14ac:dyDescent="0.3">
      <c r="A73" s="23"/>
      <c r="B73" s="15"/>
      <c r="C73" s="11"/>
      <c r="D73" s="7" t="s">
        <v>28</v>
      </c>
      <c r="E73" s="42" t="s">
        <v>72</v>
      </c>
      <c r="F73" s="43">
        <v>200</v>
      </c>
      <c r="G73" s="43">
        <v>18.5</v>
      </c>
      <c r="H73" s="43">
        <v>19.3</v>
      </c>
      <c r="I73" s="43">
        <v>10</v>
      </c>
      <c r="J73" s="43">
        <v>487</v>
      </c>
      <c r="K73" s="44" t="s">
        <v>147</v>
      </c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 t="s">
        <v>73</v>
      </c>
      <c r="F75" s="43">
        <v>200</v>
      </c>
      <c r="G75" s="43">
        <v>0.2</v>
      </c>
      <c r="H75" s="43">
        <v>0.2</v>
      </c>
      <c r="I75" s="43">
        <v>26.3</v>
      </c>
      <c r="J75" s="43">
        <v>128</v>
      </c>
      <c r="K75" s="44" t="s">
        <v>148</v>
      </c>
      <c r="L75" s="43"/>
    </row>
    <row r="76" spans="1:12" ht="14.4" x14ac:dyDescent="0.3">
      <c r="A76" s="23"/>
      <c r="B76" s="15"/>
      <c r="C76" s="11"/>
      <c r="D76" s="7" t="s">
        <v>31</v>
      </c>
      <c r="E76" s="42" t="s">
        <v>44</v>
      </c>
      <c r="F76" s="43">
        <v>70</v>
      </c>
      <c r="G76" s="43">
        <v>4.8</v>
      </c>
      <c r="H76" s="43">
        <v>0.6</v>
      </c>
      <c r="I76" s="43">
        <v>60</v>
      </c>
      <c r="J76" s="43">
        <v>120</v>
      </c>
      <c r="K76" s="44" t="s">
        <v>124</v>
      </c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30.45</v>
      </c>
      <c r="H80" s="19">
        <f t="shared" ref="H80" si="35">SUM(H71:H79)</f>
        <v>29.400000000000002</v>
      </c>
      <c r="I80" s="19">
        <f t="shared" ref="I80" si="36">SUM(I71:I79)</f>
        <v>124</v>
      </c>
      <c r="J80" s="19">
        <f t="shared" ref="J80:L80" si="37">SUM(J71:J79)</f>
        <v>913.3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1250</v>
      </c>
      <c r="G81" s="32">
        <f t="shared" ref="G81" si="38">G70+G80</f>
        <v>55.93</v>
      </c>
      <c r="H81" s="32">
        <f t="shared" ref="H81" si="39">H70+H80</f>
        <v>52.070000000000007</v>
      </c>
      <c r="I81" s="32">
        <f t="shared" ref="I81" si="40">I70+I80</f>
        <v>210.98000000000002</v>
      </c>
      <c r="J81" s="32">
        <f t="shared" ref="J81:L81" si="41">J70+J80</f>
        <v>1508.9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75</v>
      </c>
      <c r="F82" s="40">
        <v>150</v>
      </c>
      <c r="G82" s="40">
        <v>6.45</v>
      </c>
      <c r="H82" s="40">
        <v>7.87</v>
      </c>
      <c r="I82" s="40">
        <v>42.5</v>
      </c>
      <c r="J82" s="40">
        <v>220.4</v>
      </c>
      <c r="K82" s="41" t="s">
        <v>150</v>
      </c>
      <c r="L82" s="40"/>
    </row>
    <row r="83" spans="1:12" ht="14.4" x14ac:dyDescent="0.3">
      <c r="A83" s="23"/>
      <c r="B83" s="15"/>
      <c r="C83" s="11"/>
      <c r="D83" s="6"/>
      <c r="E83" s="42" t="s">
        <v>76</v>
      </c>
      <c r="F83" s="43">
        <v>100</v>
      </c>
      <c r="G83" s="43">
        <v>10.35</v>
      </c>
      <c r="H83" s="43">
        <v>13.28</v>
      </c>
      <c r="I83" s="43">
        <v>8.02</v>
      </c>
      <c r="J83" s="43">
        <v>263</v>
      </c>
      <c r="K83" s="44" t="s">
        <v>151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60</v>
      </c>
      <c r="K84" s="44" t="s">
        <v>152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53</v>
      </c>
      <c r="F85" s="43">
        <v>30</v>
      </c>
      <c r="G85" s="43">
        <v>2.2999999999999998</v>
      </c>
      <c r="H85" s="43">
        <v>0.3</v>
      </c>
      <c r="I85" s="43">
        <v>15</v>
      </c>
      <c r="J85" s="43">
        <v>74</v>
      </c>
      <c r="K85" s="44" t="s">
        <v>124</v>
      </c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26.4" x14ac:dyDescent="0.3">
      <c r="A87" s="23"/>
      <c r="B87" s="15"/>
      <c r="C87" s="11"/>
      <c r="D87" s="6"/>
      <c r="E87" s="42" t="s">
        <v>74</v>
      </c>
      <c r="F87" s="43">
        <v>60</v>
      </c>
      <c r="G87" s="43">
        <v>0.75</v>
      </c>
      <c r="H87" s="43">
        <v>0.1</v>
      </c>
      <c r="I87" s="43">
        <v>3.6</v>
      </c>
      <c r="J87" s="43">
        <v>17.260000000000002</v>
      </c>
      <c r="K87" s="44" t="s">
        <v>149</v>
      </c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19.920000000000002</v>
      </c>
      <c r="H89" s="19">
        <f t="shared" ref="H89" si="43">SUM(H82:H88)</f>
        <v>21.57</v>
      </c>
      <c r="I89" s="19">
        <f t="shared" ref="I89" si="44">SUM(I82:I88)</f>
        <v>84.11999999999999</v>
      </c>
      <c r="J89" s="19">
        <f t="shared" ref="J89:L89" si="45">SUM(J82:J88)</f>
        <v>634.66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 t="s">
        <v>78</v>
      </c>
      <c r="F91" s="43">
        <v>260</v>
      </c>
      <c r="G91" s="43">
        <v>2.4500000000000002</v>
      </c>
      <c r="H91" s="43">
        <v>5.9</v>
      </c>
      <c r="I91" s="43">
        <v>22.75</v>
      </c>
      <c r="J91" s="43">
        <v>215</v>
      </c>
      <c r="K91" s="44" t="s">
        <v>153</v>
      </c>
      <c r="L91" s="43"/>
    </row>
    <row r="92" spans="1:12" ht="14.4" x14ac:dyDescent="0.3">
      <c r="A92" s="23"/>
      <c r="B92" s="15"/>
      <c r="C92" s="11"/>
      <c r="D92" s="7" t="s">
        <v>28</v>
      </c>
      <c r="E92" s="42" t="s">
        <v>79</v>
      </c>
      <c r="F92" s="43">
        <v>90</v>
      </c>
      <c r="G92" s="43">
        <v>16.8</v>
      </c>
      <c r="H92" s="43">
        <v>15.6</v>
      </c>
      <c r="I92" s="43">
        <v>26.7</v>
      </c>
      <c r="J92" s="43">
        <v>225</v>
      </c>
      <c r="K92" s="44" t="s">
        <v>154</v>
      </c>
      <c r="L92" s="43"/>
    </row>
    <row r="93" spans="1:12" ht="14.4" x14ac:dyDescent="0.3">
      <c r="A93" s="23"/>
      <c r="B93" s="15"/>
      <c r="C93" s="11"/>
      <c r="D93" s="7" t="s">
        <v>29</v>
      </c>
      <c r="E93" s="42" t="s">
        <v>119</v>
      </c>
      <c r="F93" s="43">
        <v>100</v>
      </c>
      <c r="G93" s="43">
        <v>8.4499999999999993</v>
      </c>
      <c r="H93" s="43">
        <v>5.8</v>
      </c>
      <c r="I93" s="43">
        <v>38.909999999999997</v>
      </c>
      <c r="J93" s="43">
        <v>145.4</v>
      </c>
      <c r="K93" s="44" t="s">
        <v>155</v>
      </c>
      <c r="L93" s="43"/>
    </row>
    <row r="94" spans="1:12" ht="26.4" x14ac:dyDescent="0.3">
      <c r="A94" s="23"/>
      <c r="B94" s="15"/>
      <c r="C94" s="11"/>
      <c r="D94" s="7" t="s">
        <v>30</v>
      </c>
      <c r="E94" s="42" t="s">
        <v>80</v>
      </c>
      <c r="F94" s="43">
        <v>207</v>
      </c>
      <c r="G94" s="43">
        <v>0.26</v>
      </c>
      <c r="H94" s="43">
        <v>0.04</v>
      </c>
      <c r="I94" s="43">
        <v>15</v>
      </c>
      <c r="J94" s="43">
        <v>62</v>
      </c>
      <c r="K94" s="44" t="s">
        <v>157</v>
      </c>
      <c r="L94" s="43"/>
    </row>
    <row r="95" spans="1:12" ht="14.4" x14ac:dyDescent="0.3">
      <c r="A95" s="23"/>
      <c r="B95" s="15"/>
      <c r="C95" s="11"/>
      <c r="D95" s="7" t="s">
        <v>31</v>
      </c>
      <c r="E95" s="42" t="s">
        <v>81</v>
      </c>
      <c r="F95" s="43">
        <v>35</v>
      </c>
      <c r="G95" s="43">
        <v>2.2999999999999998</v>
      </c>
      <c r="H95" s="43">
        <v>0.3</v>
      </c>
      <c r="I95" s="43">
        <v>15</v>
      </c>
      <c r="J95" s="43">
        <v>74.099999999999994</v>
      </c>
      <c r="K95" s="44" t="s">
        <v>124</v>
      </c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 t="s">
        <v>82</v>
      </c>
      <c r="F97" s="43">
        <v>20</v>
      </c>
      <c r="G97" s="43">
        <v>0.13</v>
      </c>
      <c r="H97" s="43">
        <v>0</v>
      </c>
      <c r="I97" s="43">
        <v>0</v>
      </c>
      <c r="J97" s="43">
        <v>71</v>
      </c>
      <c r="K97" s="44" t="s">
        <v>158</v>
      </c>
      <c r="L97" s="43"/>
    </row>
    <row r="98" spans="1:12" ht="14.4" x14ac:dyDescent="0.3">
      <c r="A98" s="23"/>
      <c r="B98" s="15"/>
      <c r="C98" s="11"/>
      <c r="D98" s="6"/>
      <c r="E98" s="42" t="s">
        <v>118</v>
      </c>
      <c r="F98" s="43">
        <v>50</v>
      </c>
      <c r="G98" s="43">
        <v>1.47</v>
      </c>
      <c r="H98" s="43">
        <v>0.08</v>
      </c>
      <c r="I98" s="43">
        <v>4.7</v>
      </c>
      <c r="J98" s="43">
        <v>39.299999999999997</v>
      </c>
      <c r="K98" s="44" t="s">
        <v>156</v>
      </c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762</v>
      </c>
      <c r="G99" s="19">
        <f t="shared" ref="G99" si="46">SUM(G90:G98)</f>
        <v>31.86</v>
      </c>
      <c r="H99" s="19">
        <f t="shared" ref="H99" si="47">SUM(H90:H98)</f>
        <v>27.72</v>
      </c>
      <c r="I99" s="19">
        <f t="shared" ref="I99" si="48">SUM(I90:I98)</f>
        <v>123.06</v>
      </c>
      <c r="J99" s="19">
        <f t="shared" ref="J99:L99" si="49">SUM(J90:J98)</f>
        <v>831.8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1302</v>
      </c>
      <c r="G100" s="32">
        <f t="shared" ref="G100" si="50">G89+G99</f>
        <v>51.78</v>
      </c>
      <c r="H100" s="32">
        <f t="shared" ref="H100" si="51">H89+H99</f>
        <v>49.29</v>
      </c>
      <c r="I100" s="32">
        <f t="shared" ref="I100" si="52">I89+I99</f>
        <v>207.18</v>
      </c>
      <c r="J100" s="32">
        <f t="shared" ref="J100:L100" si="53">J89+J99</f>
        <v>1466.46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83</v>
      </c>
      <c r="F101" s="40">
        <v>100</v>
      </c>
      <c r="G101" s="40">
        <v>12.9</v>
      </c>
      <c r="H101" s="40">
        <v>15.04</v>
      </c>
      <c r="I101" s="40">
        <v>2.08</v>
      </c>
      <c r="J101" s="40">
        <v>227.2</v>
      </c>
      <c r="K101" s="41" t="s">
        <v>159</v>
      </c>
      <c r="L101" s="40"/>
    </row>
    <row r="102" spans="1:12" ht="14.4" x14ac:dyDescent="0.3">
      <c r="A102" s="23"/>
      <c r="B102" s="15"/>
      <c r="C102" s="11"/>
      <c r="D102" s="6"/>
      <c r="E102" s="42" t="s">
        <v>84</v>
      </c>
      <c r="F102" s="43">
        <v>150</v>
      </c>
      <c r="G102" s="43">
        <v>5.9</v>
      </c>
      <c r="H102" s="43">
        <v>6</v>
      </c>
      <c r="I102" s="43">
        <v>68.099999999999994</v>
      </c>
      <c r="J102" s="43">
        <v>237.4</v>
      </c>
      <c r="K102" s="44" t="s">
        <v>160</v>
      </c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85</v>
      </c>
      <c r="F103" s="43">
        <v>200</v>
      </c>
      <c r="G103" s="43">
        <v>0.25</v>
      </c>
      <c r="H103" s="43"/>
      <c r="I103" s="43">
        <v>20.14</v>
      </c>
      <c r="J103" s="43">
        <v>78.599999999999994</v>
      </c>
      <c r="K103" s="44" t="s">
        <v>136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86</v>
      </c>
      <c r="F104" s="43">
        <v>50</v>
      </c>
      <c r="G104" s="43">
        <v>4.8</v>
      </c>
      <c r="H104" s="43">
        <v>4.5999999999999996</v>
      </c>
      <c r="I104" s="43">
        <v>11.4</v>
      </c>
      <c r="J104" s="43">
        <v>109</v>
      </c>
      <c r="K104" s="44" t="s">
        <v>161</v>
      </c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23.85</v>
      </c>
      <c r="H108" s="19">
        <f t="shared" si="54"/>
        <v>25.64</v>
      </c>
      <c r="I108" s="19">
        <f t="shared" si="54"/>
        <v>101.72</v>
      </c>
      <c r="J108" s="19">
        <f t="shared" si="54"/>
        <v>652.20000000000005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 t="s">
        <v>87</v>
      </c>
      <c r="F110" s="43">
        <v>250</v>
      </c>
      <c r="G110" s="43">
        <v>5.5</v>
      </c>
      <c r="H110" s="43">
        <v>5.3</v>
      </c>
      <c r="I110" s="43">
        <v>16.54</v>
      </c>
      <c r="J110" s="43">
        <v>248.3</v>
      </c>
      <c r="K110" s="44" t="s">
        <v>162</v>
      </c>
      <c r="L110" s="43"/>
    </row>
    <row r="111" spans="1:12" ht="14.4" x14ac:dyDescent="0.3">
      <c r="A111" s="23"/>
      <c r="B111" s="15"/>
      <c r="C111" s="11"/>
      <c r="D111" s="7" t="s">
        <v>28</v>
      </c>
      <c r="E111" s="42" t="s">
        <v>88</v>
      </c>
      <c r="F111" s="43">
        <v>120</v>
      </c>
      <c r="G111" s="43">
        <v>13.67</v>
      </c>
      <c r="H111" s="43">
        <v>15.94</v>
      </c>
      <c r="I111" s="43">
        <v>38.9</v>
      </c>
      <c r="J111" s="43">
        <v>219</v>
      </c>
      <c r="K111" s="44" t="s">
        <v>163</v>
      </c>
      <c r="L111" s="43"/>
    </row>
    <row r="112" spans="1:12" ht="14.4" x14ac:dyDescent="0.3">
      <c r="A112" s="23"/>
      <c r="B112" s="15"/>
      <c r="C112" s="11"/>
      <c r="D112" s="7" t="s">
        <v>29</v>
      </c>
      <c r="E112" s="42" t="s">
        <v>89</v>
      </c>
      <c r="F112" s="43">
        <v>150</v>
      </c>
      <c r="G112" s="43">
        <v>5.08</v>
      </c>
      <c r="H112" s="43">
        <v>5.6</v>
      </c>
      <c r="I112" s="43">
        <v>32.4</v>
      </c>
      <c r="J112" s="43">
        <v>235</v>
      </c>
      <c r="K112" s="44" t="s">
        <v>164</v>
      </c>
      <c r="L112" s="43"/>
    </row>
    <row r="113" spans="1:12" ht="14.4" x14ac:dyDescent="0.3">
      <c r="A113" s="23"/>
      <c r="B113" s="15"/>
      <c r="C113" s="11"/>
      <c r="D113" s="7" t="s">
        <v>30</v>
      </c>
      <c r="E113" s="42" t="s">
        <v>90</v>
      </c>
      <c r="F113" s="43">
        <v>200</v>
      </c>
      <c r="G113" s="43">
        <v>0.2</v>
      </c>
      <c r="H113" s="43">
        <v>0.08</v>
      </c>
      <c r="I113" s="43">
        <v>17.420000000000002</v>
      </c>
      <c r="J113" s="43">
        <v>69.44</v>
      </c>
      <c r="K113" s="44" t="s">
        <v>165</v>
      </c>
      <c r="L113" s="43"/>
    </row>
    <row r="114" spans="1:12" ht="14.4" x14ac:dyDescent="0.3">
      <c r="A114" s="23"/>
      <c r="B114" s="15"/>
      <c r="C114" s="11"/>
      <c r="D114" s="7" t="s">
        <v>31</v>
      </c>
      <c r="E114" s="42" t="s">
        <v>44</v>
      </c>
      <c r="F114" s="43">
        <v>35</v>
      </c>
      <c r="G114" s="43">
        <v>2.4</v>
      </c>
      <c r="H114" s="43">
        <v>0.3</v>
      </c>
      <c r="I114" s="43">
        <v>15</v>
      </c>
      <c r="J114" s="43">
        <v>60</v>
      </c>
      <c r="K114" s="44" t="s">
        <v>124</v>
      </c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755</v>
      </c>
      <c r="G118" s="19">
        <f t="shared" ref="G118:J118" si="56">SUM(G109:G117)</f>
        <v>26.849999999999998</v>
      </c>
      <c r="H118" s="19">
        <f t="shared" si="56"/>
        <v>27.219999999999995</v>
      </c>
      <c r="I118" s="19">
        <f t="shared" si="56"/>
        <v>120.26</v>
      </c>
      <c r="J118" s="19">
        <f t="shared" si="56"/>
        <v>831.74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1255</v>
      </c>
      <c r="G119" s="32">
        <f t="shared" ref="G119" si="58">G108+G118</f>
        <v>50.7</v>
      </c>
      <c r="H119" s="32">
        <f t="shared" ref="H119" si="59">H108+H118</f>
        <v>52.86</v>
      </c>
      <c r="I119" s="32">
        <f t="shared" ref="I119" si="60">I108+I118</f>
        <v>221.98000000000002</v>
      </c>
      <c r="J119" s="32">
        <f t="shared" ref="J119:L119" si="61">J108+J118</f>
        <v>1483.94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91</v>
      </c>
      <c r="F120" s="40">
        <v>90</v>
      </c>
      <c r="G120" s="40">
        <v>16.3</v>
      </c>
      <c r="H120" s="40">
        <v>9.4</v>
      </c>
      <c r="I120" s="40">
        <v>13.8</v>
      </c>
      <c r="J120" s="40">
        <v>199.8</v>
      </c>
      <c r="K120" s="41" t="s">
        <v>166</v>
      </c>
      <c r="L120" s="40"/>
    </row>
    <row r="121" spans="1:12" ht="14.4" x14ac:dyDescent="0.3">
      <c r="A121" s="14"/>
      <c r="B121" s="15"/>
      <c r="C121" s="11"/>
      <c r="D121" s="6"/>
      <c r="E121" s="42" t="s">
        <v>65</v>
      </c>
      <c r="F121" s="43">
        <v>150</v>
      </c>
      <c r="G121" s="43">
        <v>5.33</v>
      </c>
      <c r="H121" s="43">
        <v>11.33</v>
      </c>
      <c r="I121" s="43">
        <v>35.799999999999997</v>
      </c>
      <c r="J121" s="43">
        <v>298</v>
      </c>
      <c r="K121" s="44" t="s">
        <v>167</v>
      </c>
      <c r="L121" s="43"/>
    </row>
    <row r="122" spans="1:12" ht="26.4" x14ac:dyDescent="0.3">
      <c r="A122" s="14"/>
      <c r="B122" s="15"/>
      <c r="C122" s="11"/>
      <c r="D122" s="7" t="s">
        <v>22</v>
      </c>
      <c r="E122" s="42" t="s">
        <v>92</v>
      </c>
      <c r="F122" s="43">
        <v>200</v>
      </c>
      <c r="G122" s="43">
        <v>0.26</v>
      </c>
      <c r="H122" s="43">
        <v>0.04</v>
      </c>
      <c r="I122" s="43">
        <v>15</v>
      </c>
      <c r="J122" s="43">
        <v>62</v>
      </c>
      <c r="K122" s="44" t="s">
        <v>168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61</v>
      </c>
      <c r="F123" s="43">
        <v>30</v>
      </c>
      <c r="G123" s="43">
        <v>2.4</v>
      </c>
      <c r="H123" s="43">
        <v>0.3</v>
      </c>
      <c r="I123" s="43">
        <v>15</v>
      </c>
      <c r="J123" s="43">
        <v>74.400000000000006</v>
      </c>
      <c r="K123" s="44" t="s">
        <v>124</v>
      </c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6.4" x14ac:dyDescent="0.3">
      <c r="A125" s="14"/>
      <c r="B125" s="15"/>
      <c r="C125" s="11"/>
      <c r="D125" s="6"/>
      <c r="E125" s="42" t="s">
        <v>74</v>
      </c>
      <c r="F125" s="43">
        <v>60</v>
      </c>
      <c r="G125" s="43">
        <v>0.72</v>
      </c>
      <c r="H125" s="43">
        <v>0.12</v>
      </c>
      <c r="I125" s="43">
        <v>3.6</v>
      </c>
      <c r="J125" s="43">
        <v>14.4</v>
      </c>
      <c r="K125" s="44" t="s">
        <v>149</v>
      </c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25.01</v>
      </c>
      <c r="H127" s="19">
        <f t="shared" si="62"/>
        <v>21.19</v>
      </c>
      <c r="I127" s="19">
        <f t="shared" si="62"/>
        <v>83.199999999999989</v>
      </c>
      <c r="J127" s="19">
        <f t="shared" si="62"/>
        <v>648.59999999999991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 t="s">
        <v>93</v>
      </c>
      <c r="F129" s="43">
        <v>260</v>
      </c>
      <c r="G129" s="43">
        <v>2.6</v>
      </c>
      <c r="H129" s="43">
        <v>5.4</v>
      </c>
      <c r="I129" s="43">
        <v>19.399999999999999</v>
      </c>
      <c r="J129" s="43">
        <v>136</v>
      </c>
      <c r="K129" s="44" t="s">
        <v>169</v>
      </c>
      <c r="L129" s="43"/>
    </row>
    <row r="130" spans="1:12" ht="14.4" x14ac:dyDescent="0.3">
      <c r="A130" s="14"/>
      <c r="B130" s="15"/>
      <c r="C130" s="11"/>
      <c r="D130" s="7" t="s">
        <v>28</v>
      </c>
      <c r="E130" s="42" t="s">
        <v>94</v>
      </c>
      <c r="F130" s="43">
        <v>90</v>
      </c>
      <c r="G130" s="43">
        <v>18.25</v>
      </c>
      <c r="H130" s="43">
        <v>14.37</v>
      </c>
      <c r="I130" s="43">
        <v>0</v>
      </c>
      <c r="J130" s="43">
        <v>143.30000000000001</v>
      </c>
      <c r="K130" s="44" t="s">
        <v>170</v>
      </c>
      <c r="L130" s="43"/>
    </row>
    <row r="131" spans="1:12" ht="14.4" x14ac:dyDescent="0.3">
      <c r="A131" s="14"/>
      <c r="B131" s="15"/>
      <c r="C131" s="11"/>
      <c r="D131" s="7" t="s">
        <v>29</v>
      </c>
      <c r="E131" s="42" t="s">
        <v>95</v>
      </c>
      <c r="F131" s="43">
        <v>150</v>
      </c>
      <c r="G131" s="43">
        <v>3.29</v>
      </c>
      <c r="H131" s="43">
        <v>7.13</v>
      </c>
      <c r="I131" s="43">
        <v>51.86</v>
      </c>
      <c r="J131" s="43">
        <v>375.5</v>
      </c>
      <c r="K131" s="44" t="s">
        <v>171</v>
      </c>
      <c r="L131" s="43"/>
    </row>
    <row r="132" spans="1:12" ht="14.4" x14ac:dyDescent="0.3">
      <c r="A132" s="14"/>
      <c r="B132" s="15"/>
      <c r="C132" s="11"/>
      <c r="D132" s="7" t="s">
        <v>30</v>
      </c>
      <c r="E132" s="42" t="s">
        <v>96</v>
      </c>
      <c r="F132" s="43">
        <v>200</v>
      </c>
      <c r="G132" s="43">
        <v>1</v>
      </c>
      <c r="H132" s="43">
        <v>0.2</v>
      </c>
      <c r="I132" s="43">
        <v>33.9</v>
      </c>
      <c r="J132" s="43">
        <v>94.6</v>
      </c>
      <c r="K132" s="44" t="s">
        <v>158</v>
      </c>
      <c r="L132" s="43"/>
    </row>
    <row r="133" spans="1:12" ht="14.4" x14ac:dyDescent="0.3">
      <c r="A133" s="14"/>
      <c r="B133" s="15"/>
      <c r="C133" s="11"/>
      <c r="D133" s="7" t="s">
        <v>31</v>
      </c>
      <c r="E133" s="42" t="s">
        <v>44</v>
      </c>
      <c r="F133" s="43">
        <v>35</v>
      </c>
      <c r="G133" s="43">
        <v>2.2999999999999998</v>
      </c>
      <c r="H133" s="43">
        <v>0.3</v>
      </c>
      <c r="I133" s="43">
        <v>15</v>
      </c>
      <c r="J133" s="43">
        <v>74.099999999999994</v>
      </c>
      <c r="K133" s="44" t="s">
        <v>124</v>
      </c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735</v>
      </c>
      <c r="G137" s="19">
        <f t="shared" ref="G137:J137" si="64">SUM(G128:G136)</f>
        <v>27.44</v>
      </c>
      <c r="H137" s="19">
        <f t="shared" si="64"/>
        <v>27.4</v>
      </c>
      <c r="I137" s="19">
        <f t="shared" si="64"/>
        <v>120.16</v>
      </c>
      <c r="J137" s="19">
        <f t="shared" si="64"/>
        <v>823.5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1265</v>
      </c>
      <c r="G138" s="32">
        <f t="shared" ref="G138" si="66">G127+G137</f>
        <v>52.45</v>
      </c>
      <c r="H138" s="32">
        <f t="shared" ref="H138" si="67">H127+H137</f>
        <v>48.59</v>
      </c>
      <c r="I138" s="32">
        <f t="shared" ref="I138" si="68">I127+I137</f>
        <v>203.35999999999999</v>
      </c>
      <c r="J138" s="32">
        <f t="shared" ref="J138:L138" si="69">J127+J137</f>
        <v>1472.1</v>
      </c>
      <c r="K138" s="32"/>
      <c r="L138" s="32">
        <f t="shared" si="69"/>
        <v>0</v>
      </c>
    </row>
    <row r="139" spans="1:12" ht="26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97</v>
      </c>
      <c r="F139" s="40">
        <v>100</v>
      </c>
      <c r="G139" s="40">
        <v>12.31</v>
      </c>
      <c r="H139" s="40">
        <v>10.18</v>
      </c>
      <c r="I139" s="40">
        <v>23.7</v>
      </c>
      <c r="J139" s="40">
        <v>203.2</v>
      </c>
      <c r="K139" s="41" t="s">
        <v>172</v>
      </c>
      <c r="L139" s="40"/>
    </row>
    <row r="140" spans="1:12" ht="14.4" x14ac:dyDescent="0.3">
      <c r="A140" s="23"/>
      <c r="B140" s="15"/>
      <c r="C140" s="11"/>
      <c r="D140" s="6"/>
      <c r="E140" s="42" t="s">
        <v>98</v>
      </c>
      <c r="F140" s="43">
        <v>180</v>
      </c>
      <c r="G140" s="43">
        <v>10.8</v>
      </c>
      <c r="H140" s="43">
        <v>8.4600000000000009</v>
      </c>
      <c r="I140" s="43">
        <v>45</v>
      </c>
      <c r="J140" s="43">
        <v>360</v>
      </c>
      <c r="K140" s="44" t="s">
        <v>173</v>
      </c>
      <c r="L140" s="43"/>
    </row>
    <row r="141" spans="1:12" ht="26.4" x14ac:dyDescent="0.3">
      <c r="A141" s="23"/>
      <c r="B141" s="15"/>
      <c r="C141" s="11"/>
      <c r="D141" s="7" t="s">
        <v>22</v>
      </c>
      <c r="E141" s="42" t="s">
        <v>99</v>
      </c>
      <c r="F141" s="43">
        <v>207</v>
      </c>
      <c r="G141" s="43">
        <v>0.26</v>
      </c>
      <c r="H141" s="43">
        <v>0.04</v>
      </c>
      <c r="I141" s="43">
        <v>15</v>
      </c>
      <c r="J141" s="43">
        <v>62</v>
      </c>
      <c r="K141" s="44" t="s">
        <v>157</v>
      </c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35</v>
      </c>
      <c r="G142" s="43">
        <v>2.2999999999999998</v>
      </c>
      <c r="H142" s="43">
        <v>0.3</v>
      </c>
      <c r="I142" s="43">
        <v>15</v>
      </c>
      <c r="J142" s="43">
        <v>74.099999999999994</v>
      </c>
      <c r="K142" s="44" t="s">
        <v>124</v>
      </c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 t="s">
        <v>70</v>
      </c>
      <c r="F144" s="43">
        <v>70</v>
      </c>
      <c r="G144" s="43">
        <v>2.25</v>
      </c>
      <c r="H144" s="43">
        <v>3.71</v>
      </c>
      <c r="I144" s="43">
        <v>15.6</v>
      </c>
      <c r="J144" s="43">
        <v>121.8</v>
      </c>
      <c r="K144" s="44" t="s">
        <v>145</v>
      </c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592</v>
      </c>
      <c r="G146" s="19">
        <f t="shared" ref="G146:J146" si="70">SUM(G139:G145)</f>
        <v>27.92</v>
      </c>
      <c r="H146" s="19">
        <f t="shared" si="70"/>
        <v>22.69</v>
      </c>
      <c r="I146" s="19">
        <f t="shared" si="70"/>
        <v>114.3</v>
      </c>
      <c r="J146" s="19">
        <f t="shared" si="70"/>
        <v>821.1</v>
      </c>
      <c r="K146" s="25"/>
      <c r="L146" s="19">
        <f t="shared" ref="L146" si="71">SUM(L139:L145)</f>
        <v>0</v>
      </c>
    </row>
    <row r="147" spans="1:12" ht="26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100</v>
      </c>
      <c r="F147" s="43">
        <v>100</v>
      </c>
      <c r="G147" s="43">
        <v>1.2</v>
      </c>
      <c r="H147" s="43">
        <v>9.99</v>
      </c>
      <c r="I147" s="43">
        <v>9.17</v>
      </c>
      <c r="J147" s="43">
        <v>132</v>
      </c>
      <c r="K147" s="44" t="s">
        <v>149</v>
      </c>
      <c r="L147" s="43"/>
    </row>
    <row r="148" spans="1:12" ht="26.4" x14ac:dyDescent="0.3">
      <c r="A148" s="23"/>
      <c r="B148" s="15"/>
      <c r="C148" s="11"/>
      <c r="D148" s="7" t="s">
        <v>27</v>
      </c>
      <c r="E148" s="42" t="s">
        <v>101</v>
      </c>
      <c r="F148" s="43">
        <v>260</v>
      </c>
      <c r="G148" s="43">
        <v>12.88</v>
      </c>
      <c r="H148" s="43">
        <v>17.37</v>
      </c>
      <c r="I148" s="43">
        <v>15.4</v>
      </c>
      <c r="J148" s="43">
        <v>338.7</v>
      </c>
      <c r="K148" s="44" t="s">
        <v>174</v>
      </c>
      <c r="L148" s="43"/>
    </row>
    <row r="149" spans="1:12" ht="14.4" x14ac:dyDescent="0.3">
      <c r="A149" s="23"/>
      <c r="B149" s="15"/>
      <c r="C149" s="11"/>
      <c r="D149" s="7" t="s">
        <v>28</v>
      </c>
      <c r="E149" s="42" t="s">
        <v>102</v>
      </c>
      <c r="F149" s="43">
        <v>180</v>
      </c>
      <c r="G149" s="43">
        <v>15.67</v>
      </c>
      <c r="H149" s="43">
        <v>9.91</v>
      </c>
      <c r="I149" s="43">
        <v>125.5</v>
      </c>
      <c r="J149" s="43">
        <v>349</v>
      </c>
      <c r="K149" s="44" t="s">
        <v>175</v>
      </c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 t="s">
        <v>103</v>
      </c>
      <c r="F151" s="43">
        <v>200</v>
      </c>
      <c r="G151" s="43">
        <v>0</v>
      </c>
      <c r="H151" s="43">
        <v>0</v>
      </c>
      <c r="I151" s="43">
        <v>19</v>
      </c>
      <c r="J151" s="43">
        <v>80</v>
      </c>
      <c r="K151" s="44" t="s">
        <v>176</v>
      </c>
      <c r="L151" s="43"/>
    </row>
    <row r="152" spans="1:12" ht="14.4" x14ac:dyDescent="0.3">
      <c r="A152" s="23"/>
      <c r="B152" s="15"/>
      <c r="C152" s="11"/>
      <c r="D152" s="7" t="s">
        <v>31</v>
      </c>
      <c r="E152" s="42" t="s">
        <v>81</v>
      </c>
      <c r="F152" s="43">
        <v>70</v>
      </c>
      <c r="G152" s="43">
        <v>2.2999999999999998</v>
      </c>
      <c r="H152" s="43">
        <v>0.3</v>
      </c>
      <c r="I152" s="43">
        <v>15</v>
      </c>
      <c r="J152" s="43">
        <v>74.099999999999994</v>
      </c>
      <c r="K152" s="44" t="s">
        <v>124</v>
      </c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32.049999999999997</v>
      </c>
      <c r="H156" s="19">
        <f t="shared" si="72"/>
        <v>37.569999999999993</v>
      </c>
      <c r="I156" s="19">
        <f t="shared" si="72"/>
        <v>184.07</v>
      </c>
      <c r="J156" s="19">
        <f t="shared" si="72"/>
        <v>973.80000000000007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1402</v>
      </c>
      <c r="G157" s="32">
        <f t="shared" ref="G157" si="74">G146+G156</f>
        <v>59.97</v>
      </c>
      <c r="H157" s="32">
        <f t="shared" ref="H157" si="75">H146+H156</f>
        <v>60.259999999999991</v>
      </c>
      <c r="I157" s="32">
        <f t="shared" ref="I157" si="76">I146+I156</f>
        <v>298.37</v>
      </c>
      <c r="J157" s="32">
        <f t="shared" ref="J157:L157" si="77">J146+J156</f>
        <v>1794.9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104</v>
      </c>
      <c r="F158" s="40">
        <v>180</v>
      </c>
      <c r="G158" s="40">
        <v>17.3</v>
      </c>
      <c r="H158" s="40">
        <v>15.41</v>
      </c>
      <c r="I158" s="40">
        <v>23.5</v>
      </c>
      <c r="J158" s="40">
        <v>246</v>
      </c>
      <c r="K158" s="41" t="s">
        <v>177</v>
      </c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 t="s">
        <v>138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105</v>
      </c>
      <c r="F160" s="43">
        <v>200</v>
      </c>
      <c r="G160" s="43">
        <v>0</v>
      </c>
      <c r="H160" s="43">
        <v>0</v>
      </c>
      <c r="I160" s="43">
        <v>42.2</v>
      </c>
      <c r="J160" s="43">
        <v>165</v>
      </c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81</v>
      </c>
      <c r="F161" s="43">
        <v>35</v>
      </c>
      <c r="G161" s="43">
        <v>2.2999999999999998</v>
      </c>
      <c r="H161" s="43">
        <v>0.3</v>
      </c>
      <c r="I161" s="43">
        <v>15</v>
      </c>
      <c r="J161" s="43">
        <v>74.099999999999994</v>
      </c>
      <c r="K161" s="44" t="s">
        <v>124</v>
      </c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6.4" x14ac:dyDescent="0.3">
      <c r="A163" s="23"/>
      <c r="B163" s="15"/>
      <c r="C163" s="11"/>
      <c r="D163" s="6"/>
      <c r="E163" s="42" t="s">
        <v>106</v>
      </c>
      <c r="F163" s="43">
        <v>125</v>
      </c>
      <c r="G163" s="43">
        <v>4</v>
      </c>
      <c r="H163" s="43">
        <v>3.12</v>
      </c>
      <c r="I163" s="43">
        <v>17.3</v>
      </c>
      <c r="J163" s="43">
        <v>116</v>
      </c>
      <c r="K163" s="44" t="s">
        <v>178</v>
      </c>
      <c r="L163" s="43"/>
    </row>
    <row r="164" spans="1:12" ht="14.4" x14ac:dyDescent="0.3">
      <c r="A164" s="23"/>
      <c r="B164" s="15"/>
      <c r="C164" s="11"/>
      <c r="D164" s="6"/>
      <c r="E164" s="42" t="s">
        <v>82</v>
      </c>
      <c r="F164" s="43">
        <v>20</v>
      </c>
      <c r="G164" s="43">
        <v>0.13</v>
      </c>
      <c r="H164" s="43">
        <v>0</v>
      </c>
      <c r="I164" s="43">
        <v>0</v>
      </c>
      <c r="J164" s="43">
        <v>71</v>
      </c>
      <c r="K164" s="44" t="s">
        <v>179</v>
      </c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23.73</v>
      </c>
      <c r="H165" s="19">
        <f t="shared" si="78"/>
        <v>18.830000000000002</v>
      </c>
      <c r="I165" s="19">
        <f t="shared" si="78"/>
        <v>98</v>
      </c>
      <c r="J165" s="19">
        <f t="shared" si="78"/>
        <v>672.1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 t="s">
        <v>107</v>
      </c>
      <c r="F167" s="43">
        <v>250</v>
      </c>
      <c r="G167" s="43">
        <v>8.35</v>
      </c>
      <c r="H167" s="43">
        <v>11.41</v>
      </c>
      <c r="I167" s="43">
        <v>32.549999999999997</v>
      </c>
      <c r="J167" s="43">
        <v>133.1</v>
      </c>
      <c r="K167" s="44" t="s">
        <v>181</v>
      </c>
      <c r="L167" s="43"/>
    </row>
    <row r="168" spans="1:12" ht="14.4" x14ac:dyDescent="0.3">
      <c r="A168" s="23"/>
      <c r="B168" s="15"/>
      <c r="C168" s="11"/>
      <c r="D168" s="7" t="s">
        <v>28</v>
      </c>
      <c r="E168" s="42" t="s">
        <v>108</v>
      </c>
      <c r="F168" s="43">
        <v>90</v>
      </c>
      <c r="G168" s="43">
        <v>12.6</v>
      </c>
      <c r="H168" s="43">
        <v>13.2</v>
      </c>
      <c r="I168" s="43">
        <v>13.39</v>
      </c>
      <c r="J168" s="43">
        <v>321</v>
      </c>
      <c r="K168" s="44" t="s">
        <v>182</v>
      </c>
      <c r="L168" s="43"/>
    </row>
    <row r="169" spans="1:12" ht="14.4" x14ac:dyDescent="0.3">
      <c r="A169" s="23"/>
      <c r="B169" s="15"/>
      <c r="C169" s="11"/>
      <c r="D169" s="7" t="s">
        <v>29</v>
      </c>
      <c r="E169" s="42" t="s">
        <v>109</v>
      </c>
      <c r="F169" s="43">
        <v>150</v>
      </c>
      <c r="G169" s="43">
        <v>5.7</v>
      </c>
      <c r="H169" s="43">
        <v>4.38</v>
      </c>
      <c r="I169" s="43">
        <v>35.200000000000003</v>
      </c>
      <c r="J169" s="43">
        <v>213.7</v>
      </c>
      <c r="K169" s="44" t="s">
        <v>180</v>
      </c>
      <c r="L169" s="43"/>
    </row>
    <row r="170" spans="1:12" ht="14.4" x14ac:dyDescent="0.3">
      <c r="A170" s="23"/>
      <c r="B170" s="15"/>
      <c r="C170" s="11"/>
      <c r="D170" s="7" t="s">
        <v>30</v>
      </c>
      <c r="E170" s="42" t="s">
        <v>110</v>
      </c>
      <c r="F170" s="43">
        <v>200</v>
      </c>
      <c r="G170" s="43">
        <v>0.68</v>
      </c>
      <c r="H170" s="43">
        <v>0.28000000000000003</v>
      </c>
      <c r="I170" s="43">
        <v>20.7</v>
      </c>
      <c r="J170" s="43">
        <v>88.2</v>
      </c>
      <c r="K170" s="44" t="s">
        <v>142</v>
      </c>
      <c r="L170" s="43"/>
    </row>
    <row r="171" spans="1:12" ht="14.4" x14ac:dyDescent="0.3">
      <c r="A171" s="23"/>
      <c r="B171" s="15"/>
      <c r="C171" s="11"/>
      <c r="D171" s="7" t="s">
        <v>31</v>
      </c>
      <c r="E171" s="42" t="s">
        <v>81</v>
      </c>
      <c r="F171" s="43">
        <v>35</v>
      </c>
      <c r="G171" s="43">
        <v>2.2999999999999998</v>
      </c>
      <c r="H171" s="43">
        <v>0.3</v>
      </c>
      <c r="I171" s="43">
        <v>15</v>
      </c>
      <c r="J171" s="43">
        <v>74.099999999999994</v>
      </c>
      <c r="K171" s="44" t="s">
        <v>124</v>
      </c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725</v>
      </c>
      <c r="G175" s="19">
        <f t="shared" ref="G175:J175" si="80">SUM(G166:G174)</f>
        <v>29.63</v>
      </c>
      <c r="H175" s="19">
        <f t="shared" si="80"/>
        <v>29.57</v>
      </c>
      <c r="I175" s="19">
        <f t="shared" si="80"/>
        <v>116.84</v>
      </c>
      <c r="J175" s="19">
        <f t="shared" si="80"/>
        <v>830.1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1285</v>
      </c>
      <c r="G176" s="32">
        <f t="shared" ref="G176" si="82">G165+G175</f>
        <v>53.36</v>
      </c>
      <c r="H176" s="32">
        <f t="shared" ref="H176" si="83">H165+H175</f>
        <v>48.400000000000006</v>
      </c>
      <c r="I176" s="32">
        <f t="shared" ref="I176" si="84">I165+I175</f>
        <v>214.84</v>
      </c>
      <c r="J176" s="32">
        <f t="shared" ref="J176:L176" si="85">J165+J175</f>
        <v>1502.2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111</v>
      </c>
      <c r="F177" s="40">
        <v>100</v>
      </c>
      <c r="G177" s="40">
        <v>14.35</v>
      </c>
      <c r="H177" s="40">
        <v>15.26</v>
      </c>
      <c r="I177" s="40">
        <v>18.02</v>
      </c>
      <c r="J177" s="40">
        <v>343</v>
      </c>
      <c r="K177" s="41" t="s">
        <v>183</v>
      </c>
      <c r="L177" s="40"/>
    </row>
    <row r="178" spans="1:12" ht="14.4" x14ac:dyDescent="0.3">
      <c r="A178" s="23"/>
      <c r="B178" s="15"/>
      <c r="C178" s="11"/>
      <c r="D178" s="6"/>
      <c r="E178" s="42" t="s">
        <v>112</v>
      </c>
      <c r="F178" s="43">
        <v>150</v>
      </c>
      <c r="G178" s="43">
        <v>5.19</v>
      </c>
      <c r="H178" s="43">
        <v>4.51</v>
      </c>
      <c r="I178" s="43">
        <v>51.45</v>
      </c>
      <c r="J178" s="43">
        <v>209.6</v>
      </c>
      <c r="K178" s="44" t="s">
        <v>184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113</v>
      </c>
      <c r="F179" s="43">
        <v>200</v>
      </c>
      <c r="G179" s="43">
        <v>0.25</v>
      </c>
      <c r="H179" s="43">
        <v>0</v>
      </c>
      <c r="I179" s="43">
        <v>20.14</v>
      </c>
      <c r="J179" s="43">
        <v>78.599999999999994</v>
      </c>
      <c r="K179" s="44" t="s">
        <v>185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53</v>
      </c>
      <c r="F180" s="43">
        <v>50</v>
      </c>
      <c r="G180" s="43">
        <v>4</v>
      </c>
      <c r="H180" s="43">
        <v>0.5</v>
      </c>
      <c r="I180" s="43">
        <v>25</v>
      </c>
      <c r="J180" s="43">
        <v>123</v>
      </c>
      <c r="K180" s="44" t="s">
        <v>124</v>
      </c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23.79</v>
      </c>
      <c r="H184" s="19">
        <f t="shared" si="86"/>
        <v>20.27</v>
      </c>
      <c r="I184" s="19">
        <f t="shared" si="86"/>
        <v>114.61</v>
      </c>
      <c r="J184" s="19">
        <f t="shared" si="86"/>
        <v>754.2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 t="s">
        <v>114</v>
      </c>
      <c r="F186" s="43">
        <v>260</v>
      </c>
      <c r="G186" s="43">
        <v>6</v>
      </c>
      <c r="H186" s="43">
        <v>6.04</v>
      </c>
      <c r="I186" s="43">
        <v>26.67</v>
      </c>
      <c r="J186" s="43">
        <v>184</v>
      </c>
      <c r="K186" s="44" t="s">
        <v>186</v>
      </c>
      <c r="L186" s="43"/>
    </row>
    <row r="187" spans="1:12" ht="14.4" x14ac:dyDescent="0.3">
      <c r="A187" s="23"/>
      <c r="B187" s="15"/>
      <c r="C187" s="11"/>
      <c r="D187" s="7" t="s">
        <v>28</v>
      </c>
      <c r="E187" s="42" t="s">
        <v>115</v>
      </c>
      <c r="F187" s="43">
        <v>100</v>
      </c>
      <c r="G187" s="43">
        <v>10.66</v>
      </c>
      <c r="H187" s="43">
        <v>14.94</v>
      </c>
      <c r="I187" s="43">
        <v>4.24</v>
      </c>
      <c r="J187" s="43">
        <v>106</v>
      </c>
      <c r="K187" s="44" t="s">
        <v>187</v>
      </c>
      <c r="L187" s="43"/>
    </row>
    <row r="188" spans="1:12" ht="14.4" x14ac:dyDescent="0.3">
      <c r="A188" s="23"/>
      <c r="B188" s="15"/>
      <c r="C188" s="11"/>
      <c r="D188" s="7" t="s">
        <v>29</v>
      </c>
      <c r="E188" s="42" t="s">
        <v>56</v>
      </c>
      <c r="F188" s="43">
        <v>150</v>
      </c>
      <c r="G188" s="43">
        <v>6.8</v>
      </c>
      <c r="H188" s="43">
        <v>6.24</v>
      </c>
      <c r="I188" s="43">
        <v>59.25</v>
      </c>
      <c r="J188" s="43">
        <v>324.39999999999998</v>
      </c>
      <c r="K188" s="44" t="s">
        <v>135</v>
      </c>
      <c r="L188" s="43"/>
    </row>
    <row r="189" spans="1:12" ht="14.4" x14ac:dyDescent="0.3">
      <c r="A189" s="23"/>
      <c r="B189" s="15"/>
      <c r="C189" s="11"/>
      <c r="D189" s="7" t="s">
        <v>30</v>
      </c>
      <c r="E189" s="42" t="s">
        <v>117</v>
      </c>
      <c r="F189" s="43">
        <v>200</v>
      </c>
      <c r="G189" s="43">
        <v>0.2</v>
      </c>
      <c r="H189" s="43">
        <v>0.08</v>
      </c>
      <c r="I189" s="43">
        <v>17.399999999999999</v>
      </c>
      <c r="J189" s="43">
        <v>69.400000000000006</v>
      </c>
      <c r="K189" s="44" t="s">
        <v>128</v>
      </c>
      <c r="L189" s="43"/>
    </row>
    <row r="190" spans="1:12" ht="14.4" x14ac:dyDescent="0.3">
      <c r="A190" s="23"/>
      <c r="B190" s="15"/>
      <c r="C190" s="11"/>
      <c r="D190" s="7" t="s">
        <v>31</v>
      </c>
      <c r="E190" s="42" t="s">
        <v>116</v>
      </c>
      <c r="F190" s="43">
        <v>70</v>
      </c>
      <c r="G190" s="43">
        <v>4.5999999999999996</v>
      </c>
      <c r="H190" s="43">
        <v>0.6</v>
      </c>
      <c r="I190" s="43">
        <v>30</v>
      </c>
      <c r="J190" s="43">
        <v>148.19999999999999</v>
      </c>
      <c r="K190" s="44" t="s">
        <v>124</v>
      </c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28.259999999999998</v>
      </c>
      <c r="H194" s="19">
        <f t="shared" si="88"/>
        <v>27.9</v>
      </c>
      <c r="I194" s="19">
        <f t="shared" si="88"/>
        <v>137.56</v>
      </c>
      <c r="J194" s="19">
        <f t="shared" si="88"/>
        <v>832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1280</v>
      </c>
      <c r="G195" s="32">
        <f t="shared" ref="G195" si="90">G184+G194</f>
        <v>52.05</v>
      </c>
      <c r="H195" s="32">
        <f t="shared" ref="H195" si="91">H184+H194</f>
        <v>48.17</v>
      </c>
      <c r="I195" s="32">
        <f t="shared" ref="I195" si="92">I184+I194</f>
        <v>252.17000000000002</v>
      </c>
      <c r="J195" s="32">
        <f t="shared" ref="J195:L195" si="93">J184+J194</f>
        <v>1586.2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1303.5999999999999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52.811</v>
      </c>
      <c r="H196" s="34">
        <f t="shared" si="94"/>
        <v>51.755999999999993</v>
      </c>
      <c r="I196" s="34">
        <f t="shared" si="94"/>
        <v>227.92299999999994</v>
      </c>
      <c r="J196" s="34">
        <f t="shared" si="94"/>
        <v>1521.778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школа №21</cp:lastModifiedBy>
  <dcterms:created xsi:type="dcterms:W3CDTF">2022-05-16T14:23:56Z</dcterms:created>
  <dcterms:modified xsi:type="dcterms:W3CDTF">2024-01-29T03:35:12Z</dcterms:modified>
</cp:coreProperties>
</file>